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Public\5. Сделки, договоры\14.Прямые контракты\2023\Закуп 2023\№17 5 лс\Бұйрық\"/>
    </mc:Choice>
  </mc:AlternateContent>
  <bookViews>
    <workbookView xWindow="0" yWindow="0" windowWidth="28140" windowHeight="11610"/>
  </bookViews>
  <sheets>
    <sheet name="Приложение  к приказу" sheetId="10" r:id="rId1"/>
  </sheets>
  <definedNames>
    <definedName name="_xlnm._FilterDatabase" localSheetId="0" hidden="1">'Приложение  к приказу'!$A$4:$Q$4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0" l="1"/>
  <c r="J7" i="10" s="1"/>
  <c r="K7" i="10"/>
  <c r="O6" i="10"/>
  <c r="K6" i="10"/>
  <c r="J6" i="10"/>
  <c r="K5" i="10"/>
  <c r="J5" i="10"/>
</calcChain>
</file>

<file path=xl/sharedStrings.xml><?xml version="1.0" encoding="utf-8"?>
<sst xmlns="http://schemas.openxmlformats.org/spreadsheetml/2006/main" count="44" uniqueCount="38">
  <si>
    <t>№</t>
  </si>
  <si>
    <t>Цена ЕД на закуп (при поставке ЛС на условиях отличных от условий DDP)</t>
  </si>
  <si>
    <t>Цена ЕД на закуп (при поставке ЛС на условиях DDP)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</si>
  <si>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</si>
  <si>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</si>
  <si>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СПП 2023</t>
  </si>
  <si>
    <t>ХПА/Международное непатентованное наименование</t>
  </si>
  <si>
    <t>Медициналық көмек формасы/Форма мед помощи</t>
  </si>
  <si>
    <t>Дәрілік зат формасы/Лекарственная  форма</t>
  </si>
  <si>
    <t>Өлшем бірлігі/Единица измерения</t>
  </si>
  <si>
    <t xml:space="preserve">Саудалық атауы/Торговое наименование </t>
  </si>
  <si>
    <t>Производитель/Өндірушінің атауы</t>
  </si>
  <si>
    <t>Саны/Количество к закупу</t>
  </si>
  <si>
    <t>Тіркеу куәлігінің №/№ Регистрационного удостоверения</t>
  </si>
  <si>
    <t>Жеткізу кестесі/График поставки</t>
  </si>
  <si>
    <t>ҚР ДСМ шекті бағасы/Предельная цена МЗ РК</t>
  </si>
  <si>
    <t>флакон</t>
  </si>
  <si>
    <t>Стационар</t>
  </si>
  <si>
    <t>Эверолимус</t>
  </si>
  <si>
    <t>таблетка 0,25 мг</t>
  </si>
  <si>
    <t>таблетка</t>
  </si>
  <si>
    <t>с 15 февраля по 1 марта 2023</t>
  </si>
  <si>
    <t>с 1 по 15 апреля 2023</t>
  </si>
  <si>
    <t>с 1 по 15 июня 2023</t>
  </si>
  <si>
    <t>с 1 по 15 августа 2023</t>
  </si>
  <si>
    <t>с 1 по 15 октября 2023</t>
  </si>
  <si>
    <t>РК-ЛС-5№121920</t>
  </si>
  <si>
    <t>Сертикан®</t>
  </si>
  <si>
    <t>Новартис Фарма Штейн АГ, Щвейцария</t>
  </si>
  <si>
    <t>Йопромид</t>
  </si>
  <si>
    <t>раствор для внутрисосудистого введения 370 мг/мл, 50 мл</t>
  </si>
  <si>
    <t>РК-ЛС-5№015635</t>
  </si>
  <si>
    <t>Ультравист®</t>
  </si>
  <si>
    <t>Байер АГ, Германия</t>
  </si>
  <si>
    <t>раствор для внутрисосудистого введения 370 мг/мл 100 мл</t>
  </si>
  <si>
    <t>РК-ЛС-5№015636</t>
  </si>
  <si>
    <t xml:space="preserve">Приложение 1
к приказу Председателя Правления
ТОО «СК-Фармация» 
от  «06» февраля 2023 года № 03-02/43 </t>
  </si>
  <si>
    <t xml:space="preserve">«СҚ-Фармация» ЖШС
Басқарма Төрағасының 
2023 жылғы «06» ақпандағы № 03-02/43 бұйрығына                                    
1 қосымша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</si>
</sst>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3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166" fontId="8" fillId="0" borderId="1" xfId="2" applyNumberFormat="1" applyFont="1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1" xfId="3" applyFont="1" applyBorder="1" applyAlignment="1">
      <alignment horizontal="left" wrapText="1"/>
    </xf>
    <xf numFmtId="165" fontId="6" fillId="0" borderId="1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2" borderId="3" xfId="2" applyFont="1" applyFill="1" applyBorder="1" applyAlignment="1">
      <alignment horizontal="center" vertical="center" wrapText="1"/>
    </xf>
    <xf numFmtId="164" fontId="2" fillId="2" borderId="4" xfId="2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"/>
  <sheetViews>
    <sheetView tabSelected="1" zoomScaleNormal="100" zoomScaleSheetLayoutView="100" workbookViewId="0">
      <selection activeCell="A2" sqref="A2:D2"/>
    </sheetView>
  </sheetViews>
  <sheetFormatPr defaultRowHeight="15" x14ac:dyDescent="0.25"/>
  <cols>
    <col min="1" max="1" width="3.140625" customWidth="1"/>
    <col min="3" max="4" width="15.5703125" customWidth="1"/>
    <col min="5" max="5" width="28" customWidth="1"/>
    <col min="6" max="6" width="8" customWidth="1"/>
    <col min="7" max="8" width="15.42578125" customWidth="1"/>
    <col min="9" max="9" width="15.5703125" customWidth="1"/>
    <col min="10" max="10" width="17" customWidth="1"/>
    <col min="11" max="11" width="18.5703125" customWidth="1"/>
    <col min="12" max="12" width="15.140625" customWidth="1"/>
    <col min="13" max="13" width="12.28515625" customWidth="1"/>
    <col min="14" max="14" width="27.28515625" customWidth="1"/>
    <col min="15" max="16" width="11.28515625" customWidth="1"/>
    <col min="17" max="17" width="11.7109375" customWidth="1"/>
    <col min="18" max="18" width="11.140625" customWidth="1"/>
    <col min="19" max="19" width="11.42578125" customWidth="1"/>
  </cols>
  <sheetData>
    <row r="1" spans="1:20" ht="7.5" customHeight="1" x14ac:dyDescent="0.25">
      <c r="O1" s="1"/>
      <c r="P1" s="1"/>
    </row>
    <row r="2" spans="1:20" ht="75" customHeight="1" x14ac:dyDescent="0.25">
      <c r="A2" s="25" t="s">
        <v>36</v>
      </c>
      <c r="B2" s="26"/>
      <c r="C2" s="26"/>
      <c r="D2" s="26"/>
      <c r="N2" s="14"/>
      <c r="O2" s="14"/>
      <c r="P2" s="24" t="s">
        <v>37</v>
      </c>
      <c r="Q2" s="24"/>
      <c r="R2" s="24"/>
      <c r="S2" s="24"/>
      <c r="T2" s="24"/>
    </row>
    <row r="3" spans="1:20" ht="50.25" customHeight="1" x14ac:dyDescent="0.25">
      <c r="A3" s="29" t="s">
        <v>0</v>
      </c>
      <c r="B3" s="31" t="s">
        <v>5</v>
      </c>
      <c r="C3" s="31" t="s">
        <v>7</v>
      </c>
      <c r="D3" s="22" t="s">
        <v>6</v>
      </c>
      <c r="E3" s="22" t="s">
        <v>8</v>
      </c>
      <c r="F3" s="33" t="s">
        <v>9</v>
      </c>
      <c r="G3" s="22" t="s">
        <v>15</v>
      </c>
      <c r="H3" s="22" t="s">
        <v>1</v>
      </c>
      <c r="I3" s="20" t="s">
        <v>2</v>
      </c>
      <c r="J3" s="20" t="s">
        <v>3</v>
      </c>
      <c r="K3" s="22" t="s">
        <v>4</v>
      </c>
      <c r="L3" s="22" t="s">
        <v>13</v>
      </c>
      <c r="M3" s="22" t="s">
        <v>10</v>
      </c>
      <c r="N3" s="22" t="s">
        <v>11</v>
      </c>
      <c r="O3" s="27" t="s">
        <v>12</v>
      </c>
      <c r="P3" s="17" t="s">
        <v>14</v>
      </c>
      <c r="Q3" s="18"/>
      <c r="R3" s="18"/>
      <c r="S3" s="18"/>
      <c r="T3" s="19"/>
    </row>
    <row r="4" spans="1:20" ht="39" customHeight="1" x14ac:dyDescent="0.25">
      <c r="A4" s="30"/>
      <c r="B4" s="32"/>
      <c r="C4" s="32"/>
      <c r="D4" s="23"/>
      <c r="E4" s="23"/>
      <c r="F4" s="34"/>
      <c r="G4" s="23"/>
      <c r="H4" s="23"/>
      <c r="I4" s="21"/>
      <c r="J4" s="21"/>
      <c r="K4" s="23"/>
      <c r="L4" s="23"/>
      <c r="M4" s="23"/>
      <c r="N4" s="23"/>
      <c r="O4" s="28"/>
      <c r="P4" s="2" t="s">
        <v>21</v>
      </c>
      <c r="Q4" s="2" t="s">
        <v>22</v>
      </c>
      <c r="R4" s="6" t="s">
        <v>23</v>
      </c>
      <c r="S4" s="6" t="s">
        <v>24</v>
      </c>
      <c r="T4" s="6" t="s">
        <v>25</v>
      </c>
    </row>
    <row r="5" spans="1:20" ht="19.5" customHeight="1" x14ac:dyDescent="0.25">
      <c r="A5" s="3">
        <v>1</v>
      </c>
      <c r="B5" s="8">
        <v>231717</v>
      </c>
      <c r="C5" s="4" t="s">
        <v>17</v>
      </c>
      <c r="D5" s="4" t="s">
        <v>18</v>
      </c>
      <c r="E5" s="4" t="s">
        <v>19</v>
      </c>
      <c r="F5" s="4" t="s">
        <v>20</v>
      </c>
      <c r="G5" s="13">
        <v>765.69</v>
      </c>
      <c r="H5" s="10">
        <v>689.12</v>
      </c>
      <c r="I5" s="9">
        <v>712.09</v>
      </c>
      <c r="J5" s="12">
        <f>O5*H5</f>
        <v>10233432</v>
      </c>
      <c r="K5" s="12">
        <f>O5*I5</f>
        <v>10574536.5</v>
      </c>
      <c r="L5" s="11" t="s">
        <v>26</v>
      </c>
      <c r="M5" s="11" t="s">
        <v>27</v>
      </c>
      <c r="N5" s="11" t="s">
        <v>28</v>
      </c>
      <c r="O5" s="5">
        <v>14850</v>
      </c>
      <c r="P5" s="5">
        <v>14850</v>
      </c>
      <c r="Q5" s="7"/>
      <c r="R5" s="7"/>
      <c r="S5" s="7"/>
      <c r="T5" s="7"/>
    </row>
    <row r="6" spans="1:20" ht="22.5" customHeight="1" x14ac:dyDescent="0.25">
      <c r="A6" s="3">
        <v>2</v>
      </c>
      <c r="B6" s="8">
        <v>230466</v>
      </c>
      <c r="C6" s="4" t="s">
        <v>17</v>
      </c>
      <c r="D6" s="4" t="s">
        <v>29</v>
      </c>
      <c r="E6" s="4" t="s">
        <v>30</v>
      </c>
      <c r="F6" s="15" t="s">
        <v>16</v>
      </c>
      <c r="G6" s="12">
        <v>6864</v>
      </c>
      <c r="H6" s="13">
        <v>6177.6</v>
      </c>
      <c r="I6" s="13">
        <v>6383.52</v>
      </c>
      <c r="J6" s="13">
        <f>O6*H6</f>
        <v>200679336</v>
      </c>
      <c r="K6" s="13">
        <f>O6*I6</f>
        <v>207368647.20000002</v>
      </c>
      <c r="L6" s="11" t="s">
        <v>31</v>
      </c>
      <c r="M6" s="11" t="s">
        <v>32</v>
      </c>
      <c r="N6" s="11" t="s">
        <v>33</v>
      </c>
      <c r="O6" s="16">
        <f>P6+Q6+R6+S6+T6</f>
        <v>32485</v>
      </c>
      <c r="P6" s="16">
        <v>12540</v>
      </c>
      <c r="Q6" s="16">
        <v>6500</v>
      </c>
      <c r="R6" s="16">
        <v>6620</v>
      </c>
      <c r="S6" s="16">
        <v>3565</v>
      </c>
      <c r="T6" s="16">
        <v>3260</v>
      </c>
    </row>
    <row r="7" spans="1:20" ht="23.25" customHeight="1" x14ac:dyDescent="0.25">
      <c r="A7" s="3">
        <v>3</v>
      </c>
      <c r="B7" s="8">
        <v>230467</v>
      </c>
      <c r="C7" s="4" t="s">
        <v>17</v>
      </c>
      <c r="D7" s="4" t="s">
        <v>29</v>
      </c>
      <c r="E7" s="4" t="s">
        <v>34</v>
      </c>
      <c r="F7" s="15" t="s">
        <v>16</v>
      </c>
      <c r="G7" s="12">
        <v>11449.19</v>
      </c>
      <c r="H7" s="13">
        <v>10304.27</v>
      </c>
      <c r="I7" s="13">
        <v>10647.74</v>
      </c>
      <c r="J7" s="13">
        <f>O7*H7</f>
        <v>760238736.33000004</v>
      </c>
      <c r="K7" s="13">
        <f>O7*I7</f>
        <v>785579609.46000004</v>
      </c>
      <c r="L7" s="11" t="s">
        <v>35</v>
      </c>
      <c r="M7" s="11" t="s">
        <v>32</v>
      </c>
      <c r="N7" s="11" t="s">
        <v>33</v>
      </c>
      <c r="O7" s="16">
        <f>P7+Q7+R7+S7+T7</f>
        <v>73779</v>
      </c>
      <c r="P7" s="16">
        <v>24265</v>
      </c>
      <c r="Q7" s="16">
        <v>15410</v>
      </c>
      <c r="R7" s="16">
        <v>15250</v>
      </c>
      <c r="S7" s="16">
        <v>11330</v>
      </c>
      <c r="T7" s="16">
        <v>7524</v>
      </c>
    </row>
  </sheetData>
  <autoFilter ref="A4:Q4"/>
  <mergeCells count="18">
    <mergeCell ref="A2:D2"/>
    <mergeCell ref="O3:O4"/>
    <mergeCell ref="H3:H4"/>
    <mergeCell ref="A3:A4"/>
    <mergeCell ref="B3:B4"/>
    <mergeCell ref="C3:C4"/>
    <mergeCell ref="D3:D4"/>
    <mergeCell ref="E3:E4"/>
    <mergeCell ref="F3:F4"/>
    <mergeCell ref="G3:G4"/>
    <mergeCell ref="I3:I4"/>
    <mergeCell ref="P3:T3"/>
    <mergeCell ref="J3:J4"/>
    <mergeCell ref="M3:M4"/>
    <mergeCell ref="N3:N4"/>
    <mergeCell ref="P2:T2"/>
    <mergeCell ref="K3:K4"/>
    <mergeCell ref="L3:L4"/>
  </mergeCells>
  <pageMargins left="0.11811023622047245" right="0" top="0.15748031496062992" bottom="0.15748031496062992" header="0.11811023622047245" footer="0.11811023622047245"/>
  <pageSetup paperSize="9" scale="6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 к приказу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Кенжебулатова Айнара Кайратовна</dc:creator>
  <cp:lastModifiedBy>Балабай Абай Асхатұлы</cp:lastModifiedBy>
  <cp:lastPrinted>2023-01-06T10:10:00Z</cp:lastPrinted>
  <dcterms:created xsi:type="dcterms:W3CDTF">2022-08-16T12:14:35Z</dcterms:created>
  <dcterms:modified xsi:type="dcterms:W3CDTF">2023-02-06T12:07:10Z</dcterms:modified>
</cp:coreProperties>
</file>